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493 Monitorització de pacients\Contractació\Esborranys\DOC CAST\OE\"/>
    </mc:Choice>
  </mc:AlternateContent>
  <xr:revisionPtr revIDLastSave="0" documentId="13_ncr:1_{F2C5174D-DFF2-46CB-AAD0-2259419E42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S27" i="1" l="1"/>
  <c r="Q27" i="1"/>
  <c r="Q29" i="1" s="1"/>
  <c r="K20" i="1"/>
  <c r="L20" i="1"/>
  <c r="P20" i="1"/>
  <c r="Q20" i="1" s="1"/>
  <c r="R20" i="1"/>
  <c r="R23" i="1"/>
  <c r="P23" i="1"/>
  <c r="Q23" i="1" s="1"/>
  <c r="L23" i="1"/>
  <c r="K23" i="1"/>
  <c r="R22" i="1"/>
  <c r="P22" i="1"/>
  <c r="Q22" i="1" s="1"/>
  <c r="L22" i="1"/>
  <c r="K22" i="1"/>
  <c r="R21" i="1"/>
  <c r="P21" i="1"/>
  <c r="Q21" i="1" s="1"/>
  <c r="L21" i="1"/>
  <c r="K21" i="1"/>
  <c r="K27" i="1" s="1"/>
  <c r="S20" i="1" l="1"/>
  <c r="K29" i="1"/>
  <c r="S22" i="1"/>
  <c r="S23" i="1"/>
  <c r="S21" i="1"/>
  <c r="S29" i="1"/>
</calcChain>
</file>

<file path=xl/sharedStrings.xml><?xml version="1.0" encoding="utf-8"?>
<sst xmlns="http://schemas.openxmlformats.org/spreadsheetml/2006/main" count="62" uniqueCount="59">
  <si>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</si>
  <si>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</si>
  <si>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</si>
  <si>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</si>
  <si>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</si>
  <si>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</si>
  <si>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</si>
  <si>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</si>
  <si>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</si>
  <si>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</si>
  <si>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</si>
  <si>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</si>
  <si>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</si>
  <si>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</si>
  <si>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</si>
  <si>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</si>
  <si>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</si>
  <si>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</si>
  <si>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</si>
  <si>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</si>
  <si>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</si>
  <si>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</si>
  <si>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</si>
  <si>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</si>
  <si>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</si>
  <si>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</si>
  <si>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t>Presentación obligatoria de este Anexo en .pdf con firma digital y archivo excel no protegido y sin modificar el formato establecido.</t>
  </si>
  <si>
    <t>BASE IMPONIBLE MAXIMA POR UM (PRECIO UNITARIO)</t>
  </si>
  <si>
    <t>BASE IMPONIBLE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</si>
  <si>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</si>
  <si>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</si>
  <si>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</si>
  <si>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</si>
  <si>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</si>
  <si>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</si>
  <si>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</si>
  <si>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</si>
  <si>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</si>
  <si>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</si>
  <si>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</si>
  <si>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</si>
  <si>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</si>
  <si>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</si>
  <si>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t xml:space="preserve"> Gel lubricante ultrasonidos</t>
  </si>
  <si>
    <t>Gel lubricante instrumental</t>
  </si>
  <si>
    <t>,</t>
  </si>
  <si>
    <t>ACM 25/493</t>
  </si>
  <si>
    <t>TOTAL PRESUPUESTO BASE LICITACIÓN (2 AÑOS)</t>
  </si>
  <si>
    <t xml:space="preserve"> SUMINISTRO DE SISTEMAS DE MONITORIZACIÓN PARA PACIENTES PARA LA FUNDACIÓN DE GESTIÓN SANITARIA DEL HOSPITAL DE LA SANTA CREU I SANT PAU</t>
  </si>
  <si>
    <t xml:space="preserve"> Gel ultrasonidos</t>
  </si>
  <si>
    <t xml:space="preserve"> Gel conductor ECG</t>
  </si>
  <si>
    <t>UN</t>
  </si>
  <si>
    <t>BASE IMPONIBLE UNIDAD MÍNIMA DE VENTA OFERTADA NETA (Descontado rappel)</t>
  </si>
  <si>
    <r>
      <t xml:space="preserve"> BASE IMPONIBLE UNIDAD MÍNIMA DE VENTA </t>
    </r>
    <r>
      <rPr>
        <b/>
        <sz val="10"/>
        <color rgb="FFFF0000"/>
        <rFont val="Arial"/>
        <family val="2"/>
      </rPr>
      <t>(dos decimales)</t>
    </r>
  </si>
  <si>
    <r>
      <t xml:space="preserve"> DENOMINACIÓN ARTÍCULO LICITADOR: </t>
    </r>
    <r>
      <rPr>
        <sz val="12"/>
        <rFont val="Arial"/>
        <family val="2"/>
      </rPr>
      <t>Nombre comercial del artículo.</t>
    </r>
  </si>
  <si>
    <r>
      <t xml:space="preserve">REFERENCIA ARTÍCULO LICITADOR: 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</si>
  <si>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 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</si>
  <si>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 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para miles el punto.</t>
    </r>
  </si>
  <si>
    <r>
      <t xml:space="preserve"> TIPO IVA: </t>
    </r>
    <r>
      <rPr>
        <sz val="12"/>
        <rFont val="Arial"/>
        <family val="2"/>
      </rPr>
      <t>Porcentaje correspondiente al tipo de IVA (no incluir símbolo %, es automático).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</si>
</sst>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98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23" applyNumberFormat="0" applyAlignment="0" applyProtection="0"/>
    <xf numFmtId="0" fontId="17" fillId="15" borderId="23" applyNumberFormat="0" applyAlignment="0" applyProtection="0"/>
    <xf numFmtId="0" fontId="18" fillId="47" borderId="24" applyNumberFormat="0" applyAlignment="0" applyProtection="0"/>
    <xf numFmtId="0" fontId="19" fillId="0" borderId="25" applyNumberFormat="0" applyFill="0" applyAlignment="0" applyProtection="0"/>
    <xf numFmtId="0" fontId="18" fillId="47" borderId="24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6" applyNumberFormat="0" applyFill="0" applyAlignment="0" applyProtection="0"/>
    <xf numFmtId="0" fontId="25" fillId="0" borderId="27" applyNumberFormat="0" applyFill="0" applyAlignment="0" applyProtection="0"/>
    <xf numFmtId="0" fontId="26" fillId="0" borderId="28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23" applyNumberFormat="0" applyAlignment="0" applyProtection="0"/>
    <xf numFmtId="0" fontId="19" fillId="0" borderId="25" applyNumberFormat="0" applyFill="0" applyAlignment="0" applyProtection="0"/>
    <xf numFmtId="0" fontId="13" fillId="8" borderId="29" applyNumberFormat="0" applyFont="0" applyAlignment="0" applyProtection="0"/>
    <xf numFmtId="0" fontId="8" fillId="8" borderId="29" applyNumberFormat="0" applyFont="0" applyAlignment="0" applyProtection="0"/>
    <xf numFmtId="0" fontId="27" fillId="6" borderId="30" applyNumberFormat="0" applyAlignment="0" applyProtection="0"/>
    <xf numFmtId="0" fontId="27" fillId="15" borderId="30" applyNumberFormat="0" applyAlignment="0" applyProtection="0"/>
    <xf numFmtId="4" fontId="12" fillId="17" borderId="31" applyNumberFormat="0" applyProtection="0">
      <alignment vertical="center"/>
    </xf>
    <xf numFmtId="4" fontId="28" fillId="5" borderId="32" applyNumberFormat="0" applyProtection="0">
      <alignment vertical="center"/>
    </xf>
    <xf numFmtId="4" fontId="12" fillId="5" borderId="32" applyNumberFormat="0" applyProtection="0">
      <alignment horizontal="left" vertical="center" indent="1"/>
    </xf>
    <xf numFmtId="0" fontId="29" fillId="17" borderId="33" applyNumberFormat="0" applyProtection="0">
      <alignment horizontal="left" vertical="top" indent="1"/>
    </xf>
    <xf numFmtId="4" fontId="12" fillId="21" borderId="32" applyNumberFormat="0" applyProtection="0">
      <alignment horizontal="left" vertical="center" indent="1"/>
    </xf>
    <xf numFmtId="4" fontId="12" fillId="11" borderId="32" applyNumberFormat="0" applyProtection="0">
      <alignment horizontal="right" vertical="center"/>
    </xf>
    <xf numFmtId="4" fontId="12" fillId="52" borderId="32" applyNumberFormat="0" applyProtection="0">
      <alignment horizontal="right" vertical="center"/>
    </xf>
    <xf numFmtId="4" fontId="12" fillId="29" borderId="31" applyNumberFormat="0" applyProtection="0">
      <alignment horizontal="right" vertical="center"/>
    </xf>
    <xf numFmtId="4" fontId="12" fillId="20" borderId="32" applyNumberFormat="0" applyProtection="0">
      <alignment horizontal="right" vertical="center"/>
    </xf>
    <xf numFmtId="4" fontId="12" fillId="24" borderId="32" applyNumberFormat="0" applyProtection="0">
      <alignment horizontal="right" vertical="center"/>
    </xf>
    <xf numFmtId="4" fontId="12" fillId="42" borderId="32" applyNumberFormat="0" applyProtection="0">
      <alignment horizontal="right" vertical="center"/>
    </xf>
    <xf numFmtId="4" fontId="12" fillId="25" borderId="32" applyNumberFormat="0" applyProtection="0">
      <alignment horizontal="right" vertical="center"/>
    </xf>
    <xf numFmtId="4" fontId="12" fillId="53" borderId="32" applyNumberFormat="0" applyProtection="0">
      <alignment horizontal="right" vertical="center"/>
    </xf>
    <xf numFmtId="4" fontId="12" fillId="19" borderId="32" applyNumberFormat="0" applyProtection="0">
      <alignment horizontal="right" vertical="center"/>
    </xf>
    <xf numFmtId="4" fontId="12" fillId="54" borderId="31" applyNumberFormat="0" applyProtection="0">
      <alignment horizontal="left" vertical="center" indent="1"/>
    </xf>
    <xf numFmtId="4" fontId="8" fillId="38" borderId="31" applyNumberFormat="0" applyProtection="0">
      <alignment horizontal="left" vertical="center" indent="1"/>
    </xf>
    <xf numFmtId="4" fontId="8" fillId="38" borderId="31" applyNumberFormat="0" applyProtection="0">
      <alignment horizontal="left" vertical="center" indent="1"/>
    </xf>
    <xf numFmtId="4" fontId="12" fillId="55" borderId="32" applyNumberFormat="0" applyProtection="0">
      <alignment horizontal="right" vertical="center"/>
    </xf>
    <xf numFmtId="4" fontId="12" fillId="9" borderId="31" applyNumberFormat="0" applyProtection="0">
      <alignment horizontal="left" vertical="center" indent="1"/>
    </xf>
    <xf numFmtId="4" fontId="12" fillId="55" borderId="31" applyNumberFormat="0" applyProtection="0">
      <alignment horizontal="left" vertical="center" indent="1"/>
    </xf>
    <xf numFmtId="0" fontId="12" fillId="15" borderId="32" applyNumberFormat="0" applyProtection="0">
      <alignment horizontal="left" vertical="center" indent="1"/>
    </xf>
    <xf numFmtId="0" fontId="12" fillId="38" borderId="33" applyNumberFormat="0" applyProtection="0">
      <alignment horizontal="left" vertical="top" indent="1"/>
    </xf>
    <xf numFmtId="0" fontId="12" fillId="56" borderId="32" applyNumberFormat="0" applyProtection="0">
      <alignment horizontal="left" vertical="center" indent="1"/>
    </xf>
    <xf numFmtId="0" fontId="12" fillId="55" borderId="33" applyNumberFormat="0" applyProtection="0">
      <alignment horizontal="left" vertical="top" indent="1"/>
    </xf>
    <xf numFmtId="0" fontId="12" fillId="18" borderId="32" applyNumberFormat="0" applyProtection="0">
      <alignment horizontal="left" vertical="center" indent="1"/>
    </xf>
    <xf numFmtId="0" fontId="12" fillId="18" borderId="33" applyNumberFormat="0" applyProtection="0">
      <alignment horizontal="left" vertical="top" indent="1"/>
    </xf>
    <xf numFmtId="0" fontId="12" fillId="9" borderId="32" applyNumberFormat="0" applyProtection="0">
      <alignment horizontal="left" vertical="center" indent="1"/>
    </xf>
    <xf numFmtId="0" fontId="12" fillId="9" borderId="33" applyNumberFormat="0" applyProtection="0">
      <alignment horizontal="left" vertical="top" indent="1"/>
    </xf>
    <xf numFmtId="0" fontId="12" fillId="6" borderId="34" applyNumberFormat="0">
      <protection locked="0"/>
    </xf>
    <xf numFmtId="0" fontId="30" fillId="38" borderId="35" applyBorder="0"/>
    <xf numFmtId="4" fontId="31" fillId="8" borderId="33" applyNumberFormat="0" applyProtection="0">
      <alignment vertical="center"/>
    </xf>
    <xf numFmtId="4" fontId="28" fillId="57" borderId="10" applyNumberFormat="0" applyProtection="0">
      <alignment vertical="center"/>
    </xf>
    <xf numFmtId="4" fontId="31" fillId="15" borderId="33" applyNumberFormat="0" applyProtection="0">
      <alignment horizontal="left" vertical="center" indent="1"/>
    </xf>
    <xf numFmtId="0" fontId="31" fillId="8" borderId="33" applyNumberFormat="0" applyProtection="0">
      <alignment horizontal="left" vertical="top" indent="1"/>
    </xf>
    <xf numFmtId="4" fontId="12" fillId="0" borderId="32" applyNumberFormat="0" applyProtection="0">
      <alignment horizontal="right" vertical="center"/>
    </xf>
    <xf numFmtId="4" fontId="28" fillId="4" borderId="32" applyNumberFormat="0" applyProtection="0">
      <alignment horizontal="right" vertical="center"/>
    </xf>
    <xf numFmtId="4" fontId="12" fillId="21" borderId="32" applyNumberFormat="0" applyProtection="0">
      <alignment horizontal="left" vertical="center" indent="1"/>
    </xf>
    <xf numFmtId="0" fontId="31" fillId="55" borderId="33" applyNumberFormat="0" applyProtection="0">
      <alignment horizontal="left" vertical="top" indent="1"/>
    </xf>
    <xf numFmtId="4" fontId="32" fillId="58" borderId="31" applyNumberFormat="0" applyProtection="0">
      <alignment horizontal="left" vertical="center" indent="1"/>
    </xf>
    <xf numFmtId="0" fontId="12" fillId="59" borderId="10"/>
    <xf numFmtId="4" fontId="33" fillId="6" borderId="32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6" applyNumberFormat="0" applyFill="0" applyAlignment="0" applyProtection="0"/>
    <xf numFmtId="0" fontId="42" fillId="0" borderId="38" applyNumberFormat="0" applyFill="0" applyAlignment="0" applyProtection="0"/>
    <xf numFmtId="0" fontId="21" fillId="0" borderId="39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9" applyNumberFormat="0" applyFont="0" applyAlignment="0" applyProtection="0"/>
    <xf numFmtId="0" fontId="8" fillId="8" borderId="29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6" applyNumberFormat="0" applyFill="0" applyAlignment="0" applyProtection="0"/>
    <xf numFmtId="0" fontId="38" fillId="0" borderId="27" applyNumberFormat="0" applyFill="0" applyAlignment="0" applyProtection="0"/>
    <xf numFmtId="0" fontId="39" fillId="0" borderId="37" applyNumberFormat="0" applyFill="0" applyAlignment="0" applyProtection="0"/>
    <xf numFmtId="0" fontId="12" fillId="38" borderId="33" applyNumberFormat="0" applyProtection="0">
      <alignment horizontal="left" vertical="top" indent="1"/>
    </xf>
    <xf numFmtId="0" fontId="12" fillId="55" borderId="33" applyNumberFormat="0" applyProtection="0">
      <alignment horizontal="left" vertical="top" indent="1"/>
    </xf>
    <xf numFmtId="0" fontId="12" fillId="18" borderId="33" applyNumberFormat="0" applyProtection="0">
      <alignment horizontal="left" vertical="top" indent="1"/>
    </xf>
    <xf numFmtId="0" fontId="12" fillId="9" borderId="33" applyNumberFormat="0" applyProtection="0">
      <alignment horizontal="left" vertical="top" indent="1"/>
    </xf>
    <xf numFmtId="0" fontId="12" fillId="6" borderId="34" applyNumberFormat="0">
      <protection locked="0"/>
    </xf>
    <xf numFmtId="0" fontId="8" fillId="8" borderId="29" applyNumberFormat="0" applyFont="0" applyAlignment="0" applyProtection="0"/>
    <xf numFmtId="0" fontId="1" fillId="0" borderId="0"/>
    <xf numFmtId="0" fontId="1" fillId="8" borderId="29" applyNumberFormat="0" applyFont="0" applyAlignment="0" applyProtection="0"/>
    <xf numFmtId="0" fontId="1" fillId="8" borderId="29" applyNumberFormat="0" applyFont="0" applyAlignment="0" applyProtection="0"/>
    <xf numFmtId="0" fontId="43" fillId="38" borderId="33" applyNumberFormat="0" applyProtection="0">
      <alignment horizontal="left" vertical="top" indent="1"/>
    </xf>
    <xf numFmtId="0" fontId="43" fillId="55" borderId="33" applyNumberFormat="0" applyProtection="0">
      <alignment horizontal="left" vertical="top" indent="1"/>
    </xf>
    <xf numFmtId="0" fontId="43" fillId="18" borderId="33" applyNumberFormat="0" applyProtection="0">
      <alignment horizontal="left" vertical="top" indent="1"/>
    </xf>
    <xf numFmtId="0" fontId="43" fillId="9" borderId="33" applyNumberFormat="0" applyProtection="0">
      <alignment horizontal="left" vertical="top" indent="1"/>
    </xf>
    <xf numFmtId="0" fontId="43" fillId="6" borderId="34" applyNumberFormat="0">
      <protection locked="0"/>
    </xf>
    <xf numFmtId="0" fontId="8" fillId="0" borderId="0"/>
    <xf numFmtId="0" fontId="8" fillId="0" borderId="0"/>
  </cellStyleXfs>
  <cellXfs count="164">
    <xf numFmtId="0" fontId="0" fillId="0" borderId="0" xfId="0"/>
    <xf numFmtId="0" fontId="1" fillId="0" borderId="0" xfId="2"/>
    <xf numFmtId="0" fontId="3" fillId="0" borderId="0" xfId="2" applyFont="1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22" xfId="2" applyNumberFormat="1" applyFont="1" applyFill="1" applyBorder="1"/>
    <xf numFmtId="0" fontId="1" fillId="0" borderId="0" xfId="2" applyFill="1"/>
    <xf numFmtId="0" fontId="9" fillId="0" borderId="0" xfId="2" applyFont="1" applyProtection="1"/>
    <xf numFmtId="0" fontId="10" fillId="0" borderId="0" xfId="2" applyFont="1" applyProtection="1"/>
    <xf numFmtId="0" fontId="1" fillId="0" borderId="0" xfId="2" applyProtection="1"/>
    <xf numFmtId="49" fontId="10" fillId="0" borderId="0" xfId="2" applyNumberFormat="1" applyFont="1" applyProtection="1"/>
    <xf numFmtId="49" fontId="4" fillId="0" borderId="0" xfId="2" applyNumberFormat="1" applyFont="1" applyProtection="1"/>
    <xf numFmtId="164" fontId="10" fillId="0" borderId="0" xfId="2" applyNumberFormat="1" applyFont="1" applyAlignment="1" applyProtection="1">
      <alignment horizontal="left" wrapText="1" readingOrder="1"/>
    </xf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164" fontId="10" fillId="0" borderId="0" xfId="2" applyNumberFormat="1" applyFont="1" applyAlignment="1" applyProtection="1">
      <alignment horizontal="left" wrapText="1" readingOrder="1"/>
    </xf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7" fillId="0" borderId="3" xfId="2" applyFont="1" applyFill="1" applyBorder="1" applyAlignment="1">
      <alignment vertical="center" wrapText="1"/>
    </xf>
    <xf numFmtId="0" fontId="7" fillId="0" borderId="3" xfId="2" applyFont="1" applyFill="1" applyBorder="1" applyAlignment="1">
      <alignment horizontal="center" vertical="center" textRotation="180" wrapText="1"/>
    </xf>
    <xf numFmtId="0" fontId="7" fillId="0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vertical="center" wrapText="1"/>
    </xf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40" xfId="0" applyFont="1" applyFill="1" applyBorder="1" applyAlignment="1" applyProtection="1">
      <alignment horizontal="left" vertical="center" wrapText="1" indent="1"/>
    </xf>
    <xf numFmtId="0" fontId="47" fillId="60" borderId="20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9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7" fillId="60" borderId="46" xfId="0" applyFont="1" applyFill="1" applyBorder="1" applyAlignment="1" applyProtection="1">
      <alignment horizontal="left" vertical="center" wrapText="1" indent="1"/>
    </xf>
    <xf numFmtId="164" fontId="47" fillId="0" borderId="10" xfId="0" applyNumberFormat="1" applyFont="1" applyBorder="1" applyAlignment="1" applyProtection="1">
      <alignment horizontal="left" vertical="center" wrapText="1" indent="1"/>
      <protection locked="0"/>
    </xf>
    <xf numFmtId="0" fontId="49" fillId="60" borderId="10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center" vertical="center" wrapText="1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60" borderId="14" xfId="0" applyFont="1" applyFill="1" applyBorder="1" applyAlignment="1" applyProtection="1">
      <alignment horizontal="left" vertical="center" wrapText="1" indent="1"/>
    </xf>
    <xf numFmtId="0" fontId="49" fillId="60" borderId="15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horizontal="center" vertical="center" wrapText="1"/>
    </xf>
    <xf numFmtId="0" fontId="7" fillId="60" borderId="3" xfId="2" applyFont="1" applyFill="1" applyBorder="1" applyAlignment="1">
      <alignment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0" fontId="7" fillId="60" borderId="50" xfId="2" applyFont="1" applyFill="1" applyBorder="1" applyAlignment="1" applyProtection="1">
      <alignment vertical="center"/>
    </xf>
    <xf numFmtId="14" fontId="47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7" fillId="60" borderId="2" xfId="2" applyFont="1" applyFill="1" applyBorder="1" applyAlignment="1" applyProtection="1">
      <alignment horizontal="center" vertical="center" wrapText="1"/>
    </xf>
    <xf numFmtId="0" fontId="7" fillId="0" borderId="0" xfId="2" applyFont="1" applyBorder="1" applyAlignment="1">
      <alignment vertical="center" wrapText="1"/>
    </xf>
    <xf numFmtId="0" fontId="7" fillId="63" borderId="3" xfId="2" applyFont="1" applyFill="1" applyBorder="1" applyAlignment="1">
      <alignment vertical="center" wrapText="1"/>
    </xf>
    <xf numFmtId="0" fontId="7" fillId="0" borderId="6" xfId="2" applyFont="1" applyFill="1" applyBorder="1" applyAlignment="1">
      <alignment vertical="center" wrapText="1"/>
    </xf>
    <xf numFmtId="0" fontId="7" fillId="3" borderId="2" xfId="2" applyFont="1" applyFill="1" applyBorder="1" applyAlignment="1">
      <alignment vertical="center" wrapText="1"/>
    </xf>
    <xf numFmtId="0" fontId="7" fillId="64" borderId="3" xfId="2" applyFont="1" applyFill="1" applyBorder="1" applyAlignment="1">
      <alignment vertical="center" wrapText="1"/>
    </xf>
    <xf numFmtId="0" fontId="8" fillId="0" borderId="10" xfId="2" applyFont="1" applyBorder="1"/>
    <xf numFmtId="4" fontId="8" fillId="64" borderId="10" xfId="2" applyNumberFormat="1" applyFont="1" applyFill="1" applyBorder="1" applyAlignment="1" applyProtection="1">
      <alignment horizontal="center" vertical="center"/>
      <protection locked="0"/>
    </xf>
    <xf numFmtId="4" fontId="8" fillId="0" borderId="10" xfId="2" applyNumberFormat="1" applyFont="1" applyFill="1" applyBorder="1" applyAlignment="1" applyProtection="1">
      <alignment vertical="center"/>
    </xf>
    <xf numFmtId="9" fontId="8" fillId="0" borderId="10" xfId="2" applyNumberFormat="1" applyFont="1" applyFill="1" applyBorder="1" applyAlignment="1" applyProtection="1">
      <alignment horizontal="center" vertical="center"/>
      <protection locked="0"/>
    </xf>
    <xf numFmtId="0" fontId="8" fillId="0" borderId="59" xfId="2" applyFont="1" applyBorder="1"/>
    <xf numFmtId="4" fontId="8" fillId="64" borderId="59" xfId="2" applyNumberFormat="1" applyFont="1" applyFill="1" applyBorder="1" applyAlignment="1" applyProtection="1">
      <alignment horizontal="center" vertical="center"/>
      <protection locked="0"/>
    </xf>
    <xf numFmtId="4" fontId="8" fillId="0" borderId="59" xfId="2" applyNumberFormat="1" applyFont="1" applyFill="1" applyBorder="1" applyAlignment="1" applyProtection="1">
      <alignment vertical="center"/>
    </xf>
    <xf numFmtId="9" fontId="8" fillId="0" borderId="59" xfId="2" applyNumberFormat="1" applyFont="1" applyFill="1" applyBorder="1" applyAlignment="1" applyProtection="1">
      <alignment horizontal="center" vertical="center"/>
      <protection locked="0"/>
    </xf>
    <xf numFmtId="9" fontId="8" fillId="0" borderId="52" xfId="2" applyNumberFormat="1" applyFont="1" applyBorder="1" applyAlignment="1" applyProtection="1">
      <alignment horizontal="center" vertical="center"/>
      <protection locked="0"/>
    </xf>
    <xf numFmtId="4" fontId="8" fillId="3" borderId="48" xfId="2" applyNumberFormat="1" applyFont="1" applyFill="1" applyBorder="1" applyAlignment="1">
      <alignment vertical="center"/>
    </xf>
    <xf numFmtId="4" fontId="8" fillId="2" borderId="60" xfId="2" applyNumberFormat="1" applyFont="1" applyFill="1" applyBorder="1" applyAlignment="1">
      <alignment horizontal="right" vertical="center"/>
    </xf>
    <xf numFmtId="4" fontId="8" fillId="2" borderId="21" xfId="2" applyNumberFormat="1" applyFont="1" applyFill="1" applyBorder="1" applyAlignment="1">
      <alignment horizontal="right" vertical="center"/>
    </xf>
    <xf numFmtId="0" fontId="8" fillId="0" borderId="15" xfId="2" applyFont="1" applyBorder="1"/>
    <xf numFmtId="4" fontId="8" fillId="64" borderId="15" xfId="2" applyNumberFormat="1" applyFont="1" applyFill="1" applyBorder="1" applyAlignment="1" applyProtection="1">
      <alignment horizontal="center" vertical="center"/>
      <protection locked="0"/>
    </xf>
    <xf numFmtId="4" fontId="8" fillId="0" borderId="15" xfId="2" applyNumberFormat="1" applyFont="1" applyFill="1" applyBorder="1" applyAlignment="1" applyProtection="1">
      <alignment vertical="center"/>
    </xf>
    <xf numFmtId="9" fontId="8" fillId="0" borderId="15" xfId="2" applyNumberFormat="1" applyFont="1" applyFill="1" applyBorder="1" applyAlignment="1" applyProtection="1">
      <alignment horizontal="center" vertical="center"/>
      <protection locked="0"/>
    </xf>
    <xf numFmtId="4" fontId="8" fillId="2" borderId="19" xfId="2" applyNumberFormat="1" applyFont="1" applyFill="1" applyBorder="1" applyAlignment="1">
      <alignment horizontal="right" vertical="center"/>
    </xf>
    <xf numFmtId="0" fontId="51" fillId="60" borderId="43" xfId="0" applyFont="1" applyFill="1" applyBorder="1" applyAlignment="1">
      <alignment horizontal="center" vertical="center"/>
    </xf>
    <xf numFmtId="0" fontId="51" fillId="60" borderId="45" xfId="0" applyFont="1" applyFill="1" applyBorder="1" applyAlignment="1">
      <alignment horizontal="center" vertical="center"/>
    </xf>
    <xf numFmtId="0" fontId="51" fillId="60" borderId="18" xfId="0" applyFont="1" applyFill="1" applyBorder="1" applyAlignment="1">
      <alignment horizontal="center" vertical="center"/>
    </xf>
    <xf numFmtId="3" fontId="48" fillId="60" borderId="59" xfId="2" applyNumberFormat="1" applyFont="1" applyFill="1" applyBorder="1" applyAlignment="1" applyProtection="1">
      <alignment vertical="center"/>
    </xf>
    <xf numFmtId="0" fontId="48" fillId="60" borderId="52" xfId="2" applyFont="1" applyFill="1" applyBorder="1" applyAlignment="1" applyProtection="1">
      <alignment horizontal="center" vertical="center"/>
    </xf>
    <xf numFmtId="4" fontId="48" fillId="63" borderId="59" xfId="2" applyNumberFormat="1" applyFont="1" applyFill="1" applyBorder="1" applyAlignment="1">
      <alignment vertical="center"/>
    </xf>
    <xf numFmtId="3" fontId="48" fillId="60" borderId="10" xfId="2" applyNumberFormat="1" applyFont="1" applyFill="1" applyBorder="1" applyAlignment="1" applyProtection="1">
      <alignment vertical="center"/>
    </xf>
    <xf numFmtId="0" fontId="48" fillId="60" borderId="11" xfId="2" applyFont="1" applyFill="1" applyBorder="1" applyAlignment="1" applyProtection="1">
      <alignment horizontal="center" vertical="center"/>
    </xf>
    <xf numFmtId="4" fontId="48" fillId="63" borderId="10" xfId="2" applyNumberFormat="1" applyFont="1" applyFill="1" applyBorder="1" applyAlignment="1">
      <alignment vertical="center"/>
    </xf>
    <xf numFmtId="3" fontId="48" fillId="60" borderId="15" xfId="2" applyNumberFormat="1" applyFont="1" applyFill="1" applyBorder="1" applyAlignment="1" applyProtection="1">
      <alignment vertical="center"/>
    </xf>
    <xf numFmtId="0" fontId="48" fillId="60" borderId="16" xfId="2" applyFont="1" applyFill="1" applyBorder="1" applyAlignment="1" applyProtection="1">
      <alignment horizontal="center" vertical="center"/>
    </xf>
    <xf numFmtId="4" fontId="48" fillId="63" borderId="15" xfId="2" applyNumberFormat="1" applyFont="1" applyFill="1" applyBorder="1" applyAlignment="1">
      <alignment vertical="center"/>
    </xf>
    <xf numFmtId="165" fontId="48" fillId="60" borderId="20" xfId="2" applyNumberFormat="1" applyFont="1" applyFill="1" applyBorder="1" applyAlignment="1">
      <alignment horizontal="center" vertical="center" wrapText="1"/>
    </xf>
    <xf numFmtId="165" fontId="48" fillId="60" borderId="10" xfId="2" applyNumberFormat="1" applyFont="1" applyFill="1" applyBorder="1" applyAlignment="1">
      <alignment horizontal="center" vertical="center" wrapText="1"/>
    </xf>
    <xf numFmtId="165" fontId="48" fillId="60" borderId="15" xfId="2" applyNumberFormat="1" applyFont="1" applyFill="1" applyBorder="1" applyAlignment="1">
      <alignment horizontal="center" vertical="center" wrapText="1"/>
    </xf>
    <xf numFmtId="9" fontId="8" fillId="0" borderId="11" xfId="2" applyNumberFormat="1" applyFont="1" applyBorder="1" applyAlignment="1" applyProtection="1">
      <alignment horizontal="center" vertical="center"/>
      <protection locked="0"/>
    </xf>
    <xf numFmtId="9" fontId="8" fillId="0" borderId="16" xfId="2" applyNumberFormat="1" applyFont="1" applyBorder="1" applyAlignment="1" applyProtection="1">
      <alignment horizontal="center" vertical="center"/>
      <protection locked="0"/>
    </xf>
    <xf numFmtId="0" fontId="7" fillId="2" borderId="61" xfId="2" applyFont="1" applyFill="1" applyBorder="1" applyAlignment="1">
      <alignment vertical="center" wrapText="1"/>
    </xf>
    <xf numFmtId="4" fontId="8" fillId="2" borderId="62" xfId="2" applyNumberFormat="1" applyFont="1" applyFill="1" applyBorder="1" applyAlignment="1">
      <alignment horizontal="right" vertical="center"/>
    </xf>
    <xf numFmtId="4" fontId="8" fillId="2" borderId="45" xfId="2" applyNumberFormat="1" applyFont="1" applyFill="1" applyBorder="1" applyAlignment="1">
      <alignment horizontal="right" vertical="center"/>
    </xf>
    <xf numFmtId="4" fontId="8" fillId="2" borderId="18" xfId="2" applyNumberFormat="1" applyFont="1" applyFill="1" applyBorder="1" applyAlignment="1">
      <alignment horizontal="right" vertical="center"/>
    </xf>
    <xf numFmtId="0" fontId="7" fillId="3" borderId="4" xfId="2" applyFont="1" applyFill="1" applyBorder="1" applyAlignment="1">
      <alignment vertical="center" wrapText="1"/>
    </xf>
    <xf numFmtId="4" fontId="8" fillId="3" borderId="60" xfId="2" applyNumberFormat="1" applyFont="1" applyFill="1" applyBorder="1" applyAlignment="1">
      <alignment vertical="center"/>
    </xf>
    <xf numFmtId="4" fontId="8" fillId="3" borderId="9" xfId="2" applyNumberFormat="1" applyFont="1" applyFill="1" applyBorder="1" applyAlignment="1">
      <alignment vertical="center"/>
    </xf>
    <xf numFmtId="4" fontId="8" fillId="3" borderId="21" xfId="2" applyNumberFormat="1" applyFont="1" applyFill="1" applyBorder="1" applyAlignment="1">
      <alignment vertical="center"/>
    </xf>
    <xf numFmtId="4" fontId="8" fillId="3" borderId="14" xfId="2" applyNumberFormat="1" applyFont="1" applyFill="1" applyBorder="1" applyAlignment="1">
      <alignment vertical="center"/>
    </xf>
    <xf numFmtId="4" fontId="8" fillId="3" borderId="19" xfId="2" applyNumberFormat="1" applyFont="1" applyFill="1" applyBorder="1" applyAlignment="1">
      <alignment vertical="center"/>
    </xf>
    <xf numFmtId="0" fontId="52" fillId="0" borderId="0" xfId="2" applyFont="1" applyBorder="1" applyAlignment="1">
      <alignment vertical="center"/>
    </xf>
    <xf numFmtId="164" fontId="10" fillId="0" borderId="0" xfId="2" applyNumberFormat="1" applyFont="1" applyAlignment="1" applyProtection="1">
      <alignment horizontal="left" wrapText="1" readingOrder="1"/>
    </xf>
    <xf numFmtId="164" fontId="4" fillId="0" borderId="0" xfId="2" applyNumberFormat="1" applyFont="1" applyAlignment="1" applyProtection="1">
      <alignment horizontal="left" wrapText="1" readingOrder="1"/>
    </xf>
    <xf numFmtId="164" fontId="10" fillId="0" borderId="0" xfId="2" applyNumberFormat="1" applyFont="1" applyAlignment="1" applyProtection="1">
      <alignment horizontal="left" wrapText="1" readingOrder="1"/>
    </xf>
    <xf numFmtId="0" fontId="7" fillId="0" borderId="0" xfId="2" applyFont="1" applyBorder="1" applyAlignment="1">
      <alignment horizontal="left" vertical="center" wrapText="1"/>
    </xf>
    <xf numFmtId="0" fontId="47" fillId="0" borderId="10" xfId="0" applyFont="1" applyFill="1" applyBorder="1" applyAlignment="1" applyProtection="1">
      <alignment horizontal="center" vertical="center" wrapText="1"/>
      <protection locked="0"/>
    </xf>
    <xf numFmtId="0" fontId="47" fillId="0" borderId="21" xfId="0" applyFont="1" applyFill="1" applyBorder="1" applyAlignment="1" applyProtection="1">
      <alignment horizontal="center" vertical="center" wrapText="1"/>
      <protection locked="0"/>
    </xf>
    <xf numFmtId="0" fontId="47" fillId="0" borderId="15" xfId="0" applyFont="1" applyFill="1" applyBorder="1" applyAlignment="1" applyProtection="1">
      <alignment horizontal="center" vertical="center" wrapText="1"/>
      <protection locked="0"/>
    </xf>
    <xf numFmtId="0" fontId="47" fillId="0" borderId="19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45" xfId="0" applyFont="1" applyBorder="1" applyAlignment="1" applyProtection="1">
      <alignment horizontal="left" vertical="center" wrapText="1" indent="1"/>
      <protection locked="0"/>
    </xf>
    <xf numFmtId="0" fontId="47" fillId="60" borderId="9" xfId="0" applyFont="1" applyFill="1" applyBorder="1" applyAlignment="1" applyProtection="1">
      <alignment horizontal="left" vertical="center" wrapText="1" indent="1"/>
    </xf>
    <xf numFmtId="0" fontId="47" fillId="60" borderId="14" xfId="0" applyFont="1" applyFill="1" applyBorder="1" applyAlignment="1" applyProtection="1">
      <alignment horizontal="left" vertical="center" wrapText="1" indent="1"/>
    </xf>
    <xf numFmtId="14" fontId="47" fillId="0" borderId="16" xfId="0" applyNumberFormat="1" applyFont="1" applyBorder="1" applyAlignment="1" applyProtection="1">
      <alignment horizontal="left" vertical="center" wrapText="1" indent="1"/>
      <protection locked="0"/>
    </xf>
    <xf numFmtId="14" fontId="47" fillId="0" borderId="17" xfId="0" applyNumberFormat="1" applyFont="1" applyBorder="1" applyAlignment="1" applyProtection="1">
      <alignment horizontal="left" vertical="center" wrapText="1" indent="1"/>
      <protection locked="0"/>
    </xf>
    <xf numFmtId="14" fontId="47" fillId="0" borderId="18" xfId="0" applyNumberFormat="1" applyFont="1" applyBorder="1" applyAlignment="1" applyProtection="1">
      <alignment horizontal="left" vertical="center" wrapText="1" indent="1"/>
      <protection locked="0"/>
    </xf>
    <xf numFmtId="0" fontId="47" fillId="0" borderId="16" xfId="0" applyFont="1" applyBorder="1" applyAlignment="1" applyProtection="1">
      <alignment horizontal="left" vertical="center" wrapText="1" indent="1"/>
      <protection locked="0"/>
    </xf>
    <xf numFmtId="0" fontId="47" fillId="0" borderId="17" xfId="0" applyFont="1" applyBorder="1" applyAlignment="1" applyProtection="1">
      <alignment horizontal="left" vertical="center" wrapText="1" indent="1"/>
      <protection locked="0"/>
    </xf>
    <xf numFmtId="0" fontId="47" fillId="0" borderId="47" xfId="0" applyFont="1" applyBorder="1" applyAlignment="1" applyProtection="1">
      <alignment horizontal="left" vertical="center" wrapText="1" indent="1"/>
      <protection locked="0"/>
    </xf>
    <xf numFmtId="0" fontId="11" fillId="60" borderId="11" xfId="0" applyFont="1" applyFill="1" applyBorder="1" applyAlignment="1">
      <alignment horizontal="left" vertical="center"/>
    </xf>
    <xf numFmtId="0" fontId="11" fillId="60" borderId="45" xfId="0" applyFont="1" applyFill="1" applyBorder="1" applyAlignment="1">
      <alignment horizontal="left" vertical="center"/>
    </xf>
    <xf numFmtId="0" fontId="11" fillId="60" borderId="16" xfId="0" applyFont="1" applyFill="1" applyBorder="1" applyAlignment="1">
      <alignment horizontal="left" vertical="center" wrapText="1"/>
    </xf>
    <xf numFmtId="0" fontId="11" fillId="60" borderId="18" xfId="0" applyFont="1" applyFill="1" applyBorder="1" applyAlignment="1">
      <alignment horizontal="left" vertical="center" wrapText="1"/>
    </xf>
    <xf numFmtId="0" fontId="1" fillId="60" borderId="48" xfId="2" applyFont="1" applyFill="1" applyBorder="1" applyAlignment="1" applyProtection="1">
      <alignment horizontal="center" vertical="center" wrapText="1"/>
    </xf>
    <xf numFmtId="0" fontId="1" fillId="60" borderId="58" xfId="2" applyFont="1" applyFill="1" applyBorder="1" applyAlignment="1" applyProtection="1">
      <alignment horizontal="center" vertical="center" wrapText="1"/>
    </xf>
    <xf numFmtId="0" fontId="1" fillId="60" borderId="49" xfId="2" applyFont="1" applyFill="1" applyBorder="1" applyAlignment="1" applyProtection="1">
      <alignment horizontal="center" vertical="center" wrapText="1"/>
    </xf>
    <xf numFmtId="0" fontId="7" fillId="60" borderId="50" xfId="2" applyFont="1" applyFill="1" applyBorder="1" applyAlignment="1" applyProtection="1">
      <alignment horizontal="left" vertical="center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center" vertical="center" wrapText="1"/>
    </xf>
    <xf numFmtId="49" fontId="4" fillId="0" borderId="0" xfId="2" applyNumberFormat="1" applyFont="1" applyFill="1" applyBorder="1" applyAlignment="1" applyProtection="1">
      <alignment horizontal="center" vertical="center" wrapText="1" shrinkToFit="1"/>
      <protection locked="0"/>
    </xf>
    <xf numFmtId="49" fontId="4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60" borderId="5" xfId="0" applyFont="1" applyFill="1" applyBorder="1" applyAlignment="1" applyProtection="1">
      <alignment horizontal="center" vertical="center" wrapText="1"/>
    </xf>
    <xf numFmtId="0" fontId="47" fillId="60" borderId="7" xfId="0" applyFont="1" applyFill="1" applyBorder="1" applyAlignment="1" applyProtection="1">
      <alignment horizontal="center" vertical="center" wrapText="1"/>
    </xf>
    <xf numFmtId="0" fontId="47" fillId="60" borderId="8" xfId="0" applyFont="1" applyFill="1" applyBorder="1" applyAlignment="1" applyProtection="1">
      <alignment horizontal="center" vertical="center" wrapText="1"/>
    </xf>
    <xf numFmtId="0" fontId="47" fillId="61" borderId="5" xfId="0" applyFont="1" applyFill="1" applyBorder="1" applyAlignment="1" applyProtection="1">
      <alignment horizontal="center" vertical="center" wrapText="1"/>
      <protection locked="0"/>
    </xf>
    <xf numFmtId="0" fontId="47" fillId="61" borderId="8" xfId="0" applyFont="1" applyFill="1" applyBorder="1" applyAlignment="1" applyProtection="1">
      <alignment horizontal="center" vertical="center" wrapText="1"/>
      <protection locked="0"/>
    </xf>
    <xf numFmtId="0" fontId="47" fillId="62" borderId="7" xfId="0" applyFont="1" applyFill="1" applyBorder="1" applyAlignment="1" applyProtection="1">
      <alignment horizontal="center" vertical="center" wrapText="1"/>
      <protection locked="0"/>
    </xf>
    <xf numFmtId="0" fontId="47" fillId="62" borderId="8" xfId="0" applyFont="1" applyFill="1" applyBorder="1" applyAlignment="1" applyProtection="1">
      <alignment horizontal="center" vertical="center" wrapText="1"/>
      <protection locked="0"/>
    </xf>
    <xf numFmtId="0" fontId="11" fillId="60" borderId="41" xfId="0" applyFont="1" applyFill="1" applyBorder="1" applyAlignment="1">
      <alignment horizontal="left" vertical="center" wrapText="1"/>
    </xf>
    <xf numFmtId="0" fontId="11" fillId="60" borderId="43" xfId="0" applyFont="1" applyFill="1" applyBorder="1" applyAlignment="1">
      <alignment horizontal="left" vertical="center" wrapText="1"/>
    </xf>
    <xf numFmtId="0" fontId="47" fillId="0" borderId="10" xfId="0" applyFont="1" applyBorder="1" applyAlignment="1" applyProtection="1">
      <alignment horizontal="center" vertical="center" wrapText="1"/>
      <protection locked="0"/>
    </xf>
    <xf numFmtId="0" fontId="47" fillId="0" borderId="21" xfId="0" applyFont="1" applyBorder="1" applyAlignment="1" applyProtection="1">
      <alignment horizontal="center" vertical="center" wrapText="1"/>
      <protection locked="0"/>
    </xf>
    <xf numFmtId="0" fontId="47" fillId="60" borderId="48" xfId="0" applyFont="1" applyFill="1" applyBorder="1" applyAlignment="1" applyProtection="1">
      <alignment horizontal="center" vertical="center" wrapText="1"/>
    </xf>
    <xf numFmtId="0" fontId="47" fillId="60" borderId="51" xfId="0" applyFont="1" applyFill="1" applyBorder="1" applyAlignment="1" applyProtection="1">
      <alignment horizontal="center" vertical="center" wrapText="1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53" xfId="0" applyFont="1" applyBorder="1" applyAlignment="1" applyProtection="1">
      <alignment horizontal="center" vertical="center" wrapText="1"/>
      <protection locked="0"/>
    </xf>
    <xf numFmtId="0" fontId="47" fillId="0" borderId="54" xfId="0" applyFont="1" applyBorder="1" applyAlignment="1" applyProtection="1">
      <alignment horizontal="center" vertical="center" wrapText="1"/>
      <protection locked="0"/>
    </xf>
    <xf numFmtId="0" fontId="47" fillId="0" borderId="55" xfId="0" applyFont="1" applyBorder="1" applyAlignment="1" applyProtection="1">
      <alignment horizontal="center" vertical="center" wrapText="1"/>
      <protection locked="0"/>
    </xf>
    <xf numFmtId="0" fontId="47" fillId="0" borderId="56" xfId="0" applyFont="1" applyBorder="1" applyAlignment="1" applyProtection="1">
      <alignment horizontal="center" vertical="center" wrapText="1"/>
      <protection locked="0"/>
    </xf>
    <xf numFmtId="0" fontId="47" fillId="0" borderId="57" xfId="0" applyFont="1" applyBorder="1" applyAlignment="1" applyProtection="1">
      <alignment horizontal="center" vertical="center" wrapText="1"/>
      <protection locked="0"/>
    </xf>
    <xf numFmtId="0" fontId="47" fillId="0" borderId="41" xfId="0" applyFont="1" applyBorder="1" applyAlignment="1" applyProtection="1">
      <alignment horizontal="left" vertical="center" wrapText="1" indent="1"/>
      <protection locked="0"/>
    </xf>
    <xf numFmtId="0" fontId="47" fillId="0" borderId="42" xfId="0" applyFont="1" applyBorder="1" applyAlignment="1" applyProtection="1">
      <alignment horizontal="left" vertical="center" wrapText="1" indent="1"/>
      <protection locked="0"/>
    </xf>
    <xf numFmtId="0" fontId="47" fillId="0" borderId="43" xfId="0" applyFont="1" applyBorder="1" applyAlignment="1" applyProtection="1">
      <alignment horizontal="left" vertical="center" wrapText="1" indent="1"/>
      <protection locked="0"/>
    </xf>
    <xf numFmtId="0" fontId="47" fillId="0" borderId="44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11" xfId="0" applyFont="1" applyBorder="1" applyAlignment="1" applyProtection="1">
      <alignment horizontal="left" vertical="center" indent="1"/>
      <protection locked="0"/>
    </xf>
    <xf numFmtId="0" fontId="47" fillId="0" borderId="45" xfId="0" applyFont="1" applyBorder="1" applyAlignment="1" applyProtection="1">
      <alignment horizontal="left" vertical="center" indent="1"/>
      <protection locked="0"/>
    </xf>
    <xf numFmtId="49" fontId="4" fillId="0" borderId="0" xfId="2" applyNumberFormat="1" applyFont="1" applyAlignment="1" applyProtection="1">
      <alignment horizontal="left"/>
    </xf>
    <xf numFmtId="49" fontId="10" fillId="0" borderId="0" xfId="2" applyNumberFormat="1" applyFont="1" applyAlignment="1" applyProtection="1">
      <alignment horizontal="left"/>
    </xf>
    <xf numFmtId="0" fontId="1" fillId="0" borderId="0" xfId="2" applyAlignment="1">
      <alignment horizontal="left"/>
    </xf>
  </cellXfs>
  <cellStyles count="198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785289</xdr:colOff>
      <xdr:row>4</xdr:row>
      <xdr:rowOff>93529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9"/>
  <sheetViews>
    <sheetView showGridLines="0" tabSelected="1" topLeftCell="A21" zoomScale="90" zoomScaleNormal="90" workbookViewId="0">
      <selection activeCell="C47" sqref="C47"/>
    </sheetView>
  </sheetViews>
  <sheetFormatPr defaultRowHeight="15" x14ac:dyDescent="0.25"/>
  <cols>
    <col min="1" max="1" width="12.140625" customWidth="1"/>
    <col min="2" max="2" width="12.85546875" bestFit="1" customWidth="1"/>
    <col min="3" max="3" width="15.42578125" customWidth="1"/>
    <col min="4" max="4" width="48.28515625" customWidth="1"/>
    <col min="5" max="5" width="30.7109375" customWidth="1"/>
    <col min="6" max="6" width="29.28515625" customWidth="1"/>
    <col min="7" max="7" width="8.140625" bestFit="1" customWidth="1"/>
    <col min="8" max="8" width="10" customWidth="1"/>
    <col min="9" max="9" width="10.7109375" bestFit="1" customWidth="1"/>
    <col min="10" max="10" width="19.1406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30" t="s">
        <v>18</v>
      </c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"/>
      <c r="U9" s="1"/>
      <c r="V9" s="1"/>
      <c r="W9" s="1"/>
      <c r="X9" s="1"/>
      <c r="Y9" s="1"/>
      <c r="Z9" s="1"/>
    </row>
    <row r="10" spans="1:26" ht="30" x14ac:dyDescent="0.25">
      <c r="A10" s="2"/>
      <c r="B10" s="131" t="s">
        <v>9</v>
      </c>
      <c r="C10" s="131"/>
      <c r="D10" s="131"/>
      <c r="E10" s="132" t="s">
        <v>48</v>
      </c>
      <c r="F10" s="133"/>
      <c r="G10" s="133"/>
      <c r="H10" s="133"/>
      <c r="I10" s="133"/>
      <c r="J10" s="133"/>
      <c r="K10" s="133"/>
      <c r="L10" s="133"/>
      <c r="M10" s="133"/>
      <c r="N10" s="133"/>
      <c r="O10" s="133"/>
      <c r="P10" s="133"/>
      <c r="Q10" s="133"/>
      <c r="R10" s="133"/>
      <c r="S10" s="133"/>
      <c r="T10" s="3"/>
      <c r="U10" s="3"/>
      <c r="V10" s="3"/>
      <c r="W10" s="4"/>
      <c r="X10" s="4"/>
      <c r="Y10" s="4"/>
      <c r="Z10" s="4"/>
    </row>
    <row r="11" spans="1:26" ht="18.75" thickBot="1" x14ac:dyDescent="0.3">
      <c r="A11" s="2"/>
      <c r="B11" s="131" t="s">
        <v>10</v>
      </c>
      <c r="C11" s="131"/>
      <c r="D11" s="131"/>
      <c r="E11" s="134" t="s">
        <v>46</v>
      </c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5"/>
      <c r="U11" s="5"/>
      <c r="V11" s="5"/>
      <c r="W11" s="4"/>
      <c r="X11" s="4"/>
      <c r="Y11" s="4"/>
      <c r="Z11" s="4"/>
    </row>
    <row r="12" spans="1:26" s="30" customFormat="1" ht="34.5" customHeight="1" thickBot="1" x14ac:dyDescent="0.3">
      <c r="A12" s="135" t="s">
        <v>29</v>
      </c>
      <c r="B12" s="136"/>
      <c r="C12" s="136"/>
      <c r="D12" s="136"/>
      <c r="E12" s="136"/>
      <c r="F12" s="136"/>
      <c r="G12" s="136"/>
      <c r="H12" s="136"/>
      <c r="I12" s="136"/>
      <c r="J12" s="137"/>
      <c r="K12" s="135" t="s">
        <v>11</v>
      </c>
      <c r="L12" s="136"/>
      <c r="M12" s="136"/>
      <c r="N12" s="136"/>
      <c r="O12" s="136"/>
      <c r="P12" s="136"/>
      <c r="Q12" s="136"/>
      <c r="R12" s="136"/>
      <c r="S12" s="137"/>
      <c r="W12" s="31"/>
      <c r="X12" s="31"/>
    </row>
    <row r="13" spans="1:26" s="34" customFormat="1" ht="39" customHeight="1" x14ac:dyDescent="0.2">
      <c r="A13" s="32" t="s">
        <v>30</v>
      </c>
      <c r="B13" s="154"/>
      <c r="C13" s="155"/>
      <c r="D13" s="155"/>
      <c r="E13" s="156"/>
      <c r="F13" s="33" t="s">
        <v>31</v>
      </c>
      <c r="G13" s="154"/>
      <c r="H13" s="155"/>
      <c r="I13" s="155"/>
      <c r="J13" s="157"/>
      <c r="K13" s="146" t="s">
        <v>12</v>
      </c>
      <c r="L13" s="148"/>
      <c r="M13" s="149"/>
      <c r="N13" s="149"/>
      <c r="O13" s="149"/>
      <c r="P13" s="149"/>
      <c r="Q13" s="149"/>
      <c r="R13" s="149"/>
      <c r="S13" s="150"/>
      <c r="W13" s="31"/>
    </row>
    <row r="14" spans="1:26" s="34" customFormat="1" ht="39" customHeight="1" x14ac:dyDescent="0.2">
      <c r="A14" s="35" t="s">
        <v>32</v>
      </c>
      <c r="B14" s="111"/>
      <c r="C14" s="112"/>
      <c r="D14" s="112"/>
      <c r="E14" s="113"/>
      <c r="F14" s="36" t="s">
        <v>33</v>
      </c>
      <c r="G14" s="111"/>
      <c r="H14" s="112"/>
      <c r="I14" s="112"/>
      <c r="J14" s="158"/>
      <c r="K14" s="147"/>
      <c r="L14" s="151"/>
      <c r="M14" s="152"/>
      <c r="N14" s="152"/>
      <c r="O14" s="152"/>
      <c r="P14" s="152"/>
      <c r="Q14" s="152"/>
      <c r="R14" s="152"/>
      <c r="S14" s="153"/>
      <c r="W14" s="31"/>
    </row>
    <row r="15" spans="1:26" s="34" customFormat="1" ht="39" customHeight="1" x14ac:dyDescent="0.2">
      <c r="A15" s="35" t="s">
        <v>13</v>
      </c>
      <c r="B15" s="38"/>
      <c r="C15" s="36" t="s">
        <v>15</v>
      </c>
      <c r="D15" s="159"/>
      <c r="E15" s="160"/>
      <c r="F15" s="36" t="s">
        <v>34</v>
      </c>
      <c r="G15" s="111"/>
      <c r="H15" s="112"/>
      <c r="I15" s="112"/>
      <c r="J15" s="158"/>
      <c r="K15" s="37" t="s">
        <v>14</v>
      </c>
      <c r="L15" s="144"/>
      <c r="M15" s="144"/>
      <c r="N15" s="144"/>
      <c r="O15" s="144"/>
      <c r="P15" s="144"/>
      <c r="Q15" s="144"/>
      <c r="R15" s="144"/>
      <c r="S15" s="145"/>
      <c r="W15" s="31"/>
    </row>
    <row r="16" spans="1:26" s="34" customFormat="1" ht="39" customHeight="1" x14ac:dyDescent="0.2">
      <c r="A16" s="35" t="s">
        <v>35</v>
      </c>
      <c r="B16" s="111"/>
      <c r="C16" s="112"/>
      <c r="D16" s="112"/>
      <c r="E16" s="113"/>
      <c r="F16" s="39" t="s">
        <v>36</v>
      </c>
      <c r="G16" s="40" t="s">
        <v>37</v>
      </c>
      <c r="H16" s="41"/>
      <c r="I16" s="40" t="s">
        <v>16</v>
      </c>
      <c r="J16" s="41"/>
      <c r="K16" s="114" t="s">
        <v>38</v>
      </c>
      <c r="L16" s="107"/>
      <c r="M16" s="107"/>
      <c r="N16" s="107"/>
      <c r="O16" s="107"/>
      <c r="P16" s="107"/>
      <c r="Q16" s="107"/>
      <c r="R16" s="107"/>
      <c r="S16" s="108"/>
      <c r="W16" s="31"/>
    </row>
    <row r="17" spans="1:26" s="44" customFormat="1" ht="39" customHeight="1" thickBot="1" x14ac:dyDescent="0.3">
      <c r="A17" s="42" t="s">
        <v>17</v>
      </c>
      <c r="B17" s="116"/>
      <c r="C17" s="117"/>
      <c r="D17" s="117"/>
      <c r="E17" s="118"/>
      <c r="F17" s="43" t="s">
        <v>39</v>
      </c>
      <c r="G17" s="119"/>
      <c r="H17" s="120"/>
      <c r="I17" s="120"/>
      <c r="J17" s="121"/>
      <c r="K17" s="115"/>
      <c r="L17" s="109"/>
      <c r="M17" s="109"/>
      <c r="N17" s="109"/>
      <c r="O17" s="109"/>
      <c r="P17" s="109"/>
      <c r="Q17" s="109"/>
      <c r="R17" s="109"/>
      <c r="S17" s="110"/>
      <c r="W17" s="31"/>
    </row>
    <row r="18" spans="1:26" s="44" customFormat="1" ht="39" customHeight="1" thickBot="1" x14ac:dyDescent="0.3">
      <c r="A18" s="46"/>
      <c r="B18" s="51"/>
      <c r="C18" s="51"/>
      <c r="D18" s="51"/>
      <c r="E18" s="47"/>
      <c r="F18" s="48"/>
      <c r="G18" s="49"/>
      <c r="H18" s="49"/>
      <c r="I18" s="49"/>
      <c r="J18" s="49"/>
      <c r="K18" s="46"/>
      <c r="L18" s="49"/>
      <c r="M18" s="49"/>
      <c r="N18" s="49"/>
      <c r="O18" s="49"/>
      <c r="P18" s="138" t="s">
        <v>24</v>
      </c>
      <c r="Q18" s="139"/>
      <c r="R18" s="140" t="s">
        <v>25</v>
      </c>
      <c r="S18" s="141"/>
      <c r="W18" s="31"/>
    </row>
    <row r="19" spans="1:26" s="16" customFormat="1" ht="108" customHeight="1" thickBot="1" x14ac:dyDescent="0.25">
      <c r="A19" s="52" t="s">
        <v>0</v>
      </c>
      <c r="B19" s="50" t="s">
        <v>41</v>
      </c>
      <c r="C19" s="129" t="s">
        <v>8</v>
      </c>
      <c r="D19" s="129"/>
      <c r="E19" s="26" t="s">
        <v>1</v>
      </c>
      <c r="F19" s="26" t="s">
        <v>2</v>
      </c>
      <c r="G19" s="27" t="s">
        <v>19</v>
      </c>
      <c r="H19" s="45" t="s">
        <v>40</v>
      </c>
      <c r="I19" s="45" t="s">
        <v>6</v>
      </c>
      <c r="J19" s="45" t="s">
        <v>27</v>
      </c>
      <c r="K19" s="54" t="s">
        <v>7</v>
      </c>
      <c r="L19" s="57" t="s">
        <v>28</v>
      </c>
      <c r="M19" s="26" t="s">
        <v>53</v>
      </c>
      <c r="N19" s="28" t="s">
        <v>3</v>
      </c>
      <c r="O19" s="55" t="s">
        <v>4</v>
      </c>
      <c r="P19" s="56" t="s">
        <v>52</v>
      </c>
      <c r="Q19" s="96" t="s">
        <v>5</v>
      </c>
      <c r="R19" s="92" t="s">
        <v>21</v>
      </c>
      <c r="S19" s="29" t="s">
        <v>20</v>
      </c>
      <c r="T19" s="17"/>
      <c r="U19" s="17"/>
      <c r="V19" s="17"/>
      <c r="W19" s="17"/>
      <c r="X19" s="17"/>
      <c r="Y19" s="17"/>
      <c r="Z19" s="17"/>
    </row>
    <row r="20" spans="1:26" s="16" customFormat="1" ht="30" customHeight="1" x14ac:dyDescent="0.2">
      <c r="A20" s="126">
        <v>1</v>
      </c>
      <c r="B20" s="75">
        <v>2003375</v>
      </c>
      <c r="C20" s="142" t="s">
        <v>43</v>
      </c>
      <c r="D20" s="143"/>
      <c r="E20" s="62"/>
      <c r="F20" s="62"/>
      <c r="G20" s="62"/>
      <c r="H20" s="78">
        <v>3815</v>
      </c>
      <c r="I20" s="79" t="s">
        <v>51</v>
      </c>
      <c r="J20" s="87">
        <v>0.6</v>
      </c>
      <c r="K20" s="80">
        <f t="shared" ref="K20:K23" si="0">H20*J20</f>
        <v>2289</v>
      </c>
      <c r="L20" s="63" t="e">
        <f t="shared" ref="L20:L23" si="1">M20/G20</f>
        <v>#DIV/0!</v>
      </c>
      <c r="M20" s="64"/>
      <c r="N20" s="65"/>
      <c r="O20" s="66"/>
      <c r="P20" s="67">
        <f t="shared" ref="P20:P23" si="2">M20*(1-O20)</f>
        <v>0</v>
      </c>
      <c r="Q20" s="97">
        <f t="shared" ref="Q20" si="3">IF(ISERROR(P20/G20),0,(P20/G20)*H20)</f>
        <v>0</v>
      </c>
      <c r="R20" s="93" t="e">
        <f t="shared" ref="R20" si="4">ROUNDUP((H20/G20),0)</f>
        <v>#DIV/0!</v>
      </c>
      <c r="S20" s="68" t="e">
        <f t="shared" ref="S20:S23" si="5">R20*P20</f>
        <v>#DIV/0!</v>
      </c>
      <c r="T20" s="17"/>
      <c r="U20" s="17"/>
      <c r="V20" s="17"/>
      <c r="W20" s="17"/>
      <c r="X20" s="17"/>
      <c r="Y20" s="17"/>
      <c r="Z20" s="17"/>
    </row>
    <row r="21" spans="1:26" s="16" customFormat="1" ht="30" customHeight="1" x14ac:dyDescent="0.2">
      <c r="A21" s="127"/>
      <c r="B21" s="76">
        <v>2003386</v>
      </c>
      <c r="C21" s="122" t="s">
        <v>49</v>
      </c>
      <c r="D21" s="123"/>
      <c r="E21" s="58"/>
      <c r="F21" s="58"/>
      <c r="G21" s="58"/>
      <c r="H21" s="81">
        <v>2575</v>
      </c>
      <c r="I21" s="82" t="s">
        <v>51</v>
      </c>
      <c r="J21" s="88">
        <v>0.39</v>
      </c>
      <c r="K21" s="83">
        <f t="shared" si="0"/>
        <v>1004.25</v>
      </c>
      <c r="L21" s="59" t="e">
        <f t="shared" si="1"/>
        <v>#DIV/0!</v>
      </c>
      <c r="M21" s="60"/>
      <c r="N21" s="61"/>
      <c r="O21" s="90"/>
      <c r="P21" s="98">
        <f t="shared" si="2"/>
        <v>0</v>
      </c>
      <c r="Q21" s="99">
        <f t="shared" ref="Q21:Q23" si="6">IF(ISERROR(P21/G21),0,(P21/G21)*H21)</f>
        <v>0</v>
      </c>
      <c r="R21" s="94" t="e">
        <f t="shared" ref="R21:R23" si="7">ROUNDUP((H21/G21),0)</f>
        <v>#DIV/0!</v>
      </c>
      <c r="S21" s="69" t="e">
        <f t="shared" si="5"/>
        <v>#DIV/0!</v>
      </c>
      <c r="T21" s="17"/>
      <c r="U21" s="17"/>
      <c r="V21" s="17"/>
      <c r="W21" s="17"/>
      <c r="X21" s="17"/>
      <c r="Y21" s="17"/>
      <c r="Z21" s="17"/>
    </row>
    <row r="22" spans="1:26" s="16" customFormat="1" ht="30" customHeight="1" x14ac:dyDescent="0.2">
      <c r="A22" s="127"/>
      <c r="B22" s="76">
        <v>2003373</v>
      </c>
      <c r="C22" s="122" t="s">
        <v>50</v>
      </c>
      <c r="D22" s="123"/>
      <c r="E22" s="58"/>
      <c r="F22" s="58"/>
      <c r="G22" s="58"/>
      <c r="H22" s="81">
        <v>375</v>
      </c>
      <c r="I22" s="82" t="s">
        <v>51</v>
      </c>
      <c r="J22" s="88">
        <v>0.49</v>
      </c>
      <c r="K22" s="83">
        <f t="shared" si="0"/>
        <v>183.75</v>
      </c>
      <c r="L22" s="59" t="e">
        <f t="shared" si="1"/>
        <v>#DIV/0!</v>
      </c>
      <c r="M22" s="60"/>
      <c r="N22" s="61"/>
      <c r="O22" s="90"/>
      <c r="P22" s="98">
        <f t="shared" si="2"/>
        <v>0</v>
      </c>
      <c r="Q22" s="99">
        <f t="shared" si="6"/>
        <v>0</v>
      </c>
      <c r="R22" s="94" t="e">
        <f t="shared" si="7"/>
        <v>#DIV/0!</v>
      </c>
      <c r="S22" s="69" t="e">
        <f t="shared" si="5"/>
        <v>#DIV/0!</v>
      </c>
      <c r="T22" s="17"/>
      <c r="U22" s="17"/>
      <c r="V22" s="17"/>
      <c r="W22" s="17"/>
      <c r="X22" s="17"/>
      <c r="Y22" s="17"/>
      <c r="Z22" s="17"/>
    </row>
    <row r="23" spans="1:26" s="16" customFormat="1" ht="30" customHeight="1" thickBot="1" x14ac:dyDescent="0.25">
      <c r="A23" s="128"/>
      <c r="B23" s="77">
        <v>2003415</v>
      </c>
      <c r="C23" s="124" t="s">
        <v>44</v>
      </c>
      <c r="D23" s="125"/>
      <c r="E23" s="70"/>
      <c r="F23" s="70"/>
      <c r="G23" s="70"/>
      <c r="H23" s="84">
        <v>600</v>
      </c>
      <c r="I23" s="85" t="s">
        <v>51</v>
      </c>
      <c r="J23" s="89">
        <v>3.64</v>
      </c>
      <c r="K23" s="86">
        <f t="shared" si="0"/>
        <v>2184</v>
      </c>
      <c r="L23" s="71" t="e">
        <f t="shared" si="1"/>
        <v>#DIV/0!</v>
      </c>
      <c r="M23" s="72"/>
      <c r="N23" s="73"/>
      <c r="O23" s="91"/>
      <c r="P23" s="100">
        <f t="shared" si="2"/>
        <v>0</v>
      </c>
      <c r="Q23" s="101">
        <f t="shared" si="6"/>
        <v>0</v>
      </c>
      <c r="R23" s="95" t="e">
        <f t="shared" si="7"/>
        <v>#DIV/0!</v>
      </c>
      <c r="S23" s="74" t="e">
        <f t="shared" si="5"/>
        <v>#DIV/0!</v>
      </c>
      <c r="T23" s="17"/>
      <c r="U23" s="17"/>
      <c r="V23" s="17"/>
      <c r="W23" s="17"/>
      <c r="X23" s="17"/>
      <c r="Y23" s="17"/>
      <c r="Z23" s="17"/>
    </row>
    <row r="24" spans="1:26" x14ac:dyDescent="0.25">
      <c r="A24" s="1"/>
      <c r="B24" s="1"/>
      <c r="C24" s="1"/>
      <c r="D24" s="1"/>
      <c r="E24" s="1"/>
      <c r="F24" s="1"/>
      <c r="G24" s="1" t="s">
        <v>45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 customHeight="1" x14ac:dyDescent="0.25">
      <c r="A25" s="106"/>
      <c r="B25" s="106"/>
      <c r="C25" s="106"/>
      <c r="D25" s="106"/>
      <c r="E25" s="106"/>
      <c r="F25" s="106"/>
      <c r="G25" s="106"/>
      <c r="H25" s="23"/>
      <c r="I25" s="1"/>
      <c r="J25" s="1"/>
      <c r="K25" s="1"/>
      <c r="L25" s="1"/>
      <c r="M25" s="1"/>
      <c r="N25" s="6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thickBot="1" x14ac:dyDescent="0.3">
      <c r="A26" s="106"/>
      <c r="B26" s="106"/>
      <c r="C26" s="106"/>
      <c r="D26" s="106"/>
      <c r="E26" s="106"/>
      <c r="F26" s="106"/>
      <c r="G26" s="106"/>
      <c r="H26" s="23"/>
      <c r="I26" s="2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thickBot="1" x14ac:dyDescent="0.3">
      <c r="A27" s="106"/>
      <c r="B27" s="106"/>
      <c r="C27" s="106"/>
      <c r="D27" s="106"/>
      <c r="E27" s="106"/>
      <c r="F27" s="106"/>
      <c r="G27" s="106"/>
      <c r="H27" s="23"/>
      <c r="I27" s="1"/>
      <c r="J27" s="6" t="s">
        <v>42</v>
      </c>
      <c r="K27" s="7">
        <f>SUM(K1:K23)</f>
        <v>5661</v>
      </c>
      <c r="L27" s="25"/>
      <c r="M27" s="1"/>
      <c r="N27" s="8"/>
      <c r="O27" s="8"/>
      <c r="P27" s="8"/>
      <c r="Q27" s="7">
        <f>SUM(Q20:Q26)</f>
        <v>0</v>
      </c>
      <c r="R27" s="1"/>
      <c r="S27" s="7" t="e">
        <f>SUM(S20:S23)</f>
        <v>#DIV/0!</v>
      </c>
      <c r="T27" s="1"/>
      <c r="U27" s="1"/>
      <c r="V27" s="1"/>
      <c r="W27" s="1"/>
      <c r="X27" s="1"/>
      <c r="Y27" s="1"/>
      <c r="Z27" s="1"/>
    </row>
    <row r="28" spans="1:26" ht="15.75" thickBot="1" x14ac:dyDescent="0.3">
      <c r="A28" s="1"/>
      <c r="B28" s="1"/>
      <c r="C28" s="1"/>
      <c r="D28" s="21"/>
      <c r="E28" s="22"/>
      <c r="F28" s="19"/>
      <c r="G28" s="20"/>
      <c r="H28" s="23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thickBot="1" x14ac:dyDescent="0.3">
      <c r="A29" s="53"/>
      <c r="B29" s="53"/>
      <c r="C29" s="53"/>
      <c r="D29" s="53"/>
      <c r="E29" s="53"/>
      <c r="G29" s="102" t="s">
        <v>47</v>
      </c>
      <c r="J29" s="53"/>
      <c r="K29" s="7">
        <f>K27*2</f>
        <v>11322</v>
      </c>
      <c r="L29" s="1"/>
      <c r="M29" s="1"/>
      <c r="N29" s="1"/>
      <c r="O29" s="6"/>
      <c r="P29" s="1"/>
      <c r="Q29" s="7">
        <f>Q27*2</f>
        <v>0</v>
      </c>
      <c r="R29" s="1"/>
      <c r="S29" s="7" t="e">
        <f>S27*2</f>
        <v>#DIV/0!</v>
      </c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x14ac:dyDescent="0.25">
      <c r="A32" s="9" t="s">
        <v>22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1"/>
      <c r="S32" s="1"/>
      <c r="T32" s="1"/>
      <c r="U32" s="1"/>
      <c r="V32" s="1"/>
      <c r="W32" s="1"/>
      <c r="X32" s="1"/>
      <c r="Y32" s="1"/>
      <c r="Z32" s="1"/>
    </row>
    <row r="33" spans="1:26" ht="15.75" x14ac:dyDescent="0.25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1"/>
      <c r="S33" s="1"/>
      <c r="T33" s="1"/>
      <c r="U33" s="1"/>
      <c r="V33" s="1"/>
      <c r="W33" s="1"/>
      <c r="X33" s="1"/>
      <c r="Y33" s="1"/>
      <c r="Z33" s="1"/>
    </row>
    <row r="34" spans="1:26" ht="15.75" x14ac:dyDescent="0.25">
      <c r="A34" s="12" t="s">
        <v>26</v>
      </c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0"/>
      <c r="O34" s="10"/>
      <c r="P34" s="10"/>
      <c r="Q34" s="10"/>
      <c r="R34" s="11"/>
      <c r="S34" s="1"/>
      <c r="T34" s="1"/>
      <c r="U34" s="1"/>
      <c r="V34" s="1"/>
      <c r="W34" s="1"/>
      <c r="X34" s="1"/>
      <c r="Y34" s="1"/>
      <c r="Z34" s="1"/>
    </row>
    <row r="35" spans="1:26" ht="15.75" x14ac:dyDescent="0.2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1"/>
      <c r="S35" s="1"/>
      <c r="T35" s="1"/>
      <c r="U35" s="1"/>
      <c r="V35" s="1"/>
      <c r="W35" s="1"/>
      <c r="X35" s="1"/>
      <c r="Y35" s="1"/>
      <c r="Z35" s="1"/>
    </row>
    <row r="36" spans="1:26" ht="15.75" x14ac:dyDescent="0.25">
      <c r="A36" s="12" t="s">
        <v>23</v>
      </c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1"/>
      <c r="S36" s="1"/>
      <c r="T36" s="1"/>
      <c r="U36" s="1"/>
      <c r="V36" s="1"/>
      <c r="W36" s="1"/>
      <c r="X36" s="1"/>
      <c r="Y36" s="1"/>
      <c r="Z36" s="1"/>
    </row>
    <row r="37" spans="1:26" ht="15.75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x14ac:dyDescent="0.25">
      <c r="A38" s="13" t="s">
        <v>54</v>
      </c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x14ac:dyDescent="0.25">
      <c r="A40" s="13" t="s">
        <v>55</v>
      </c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x14ac:dyDescent="0.25">
      <c r="A42" s="161" t="s">
        <v>56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3"/>
      <c r="S42" s="1"/>
      <c r="T42" s="1"/>
      <c r="U42" s="1"/>
      <c r="V42" s="1"/>
      <c r="W42" s="1"/>
      <c r="X42" s="1"/>
      <c r="Y42" s="1"/>
      <c r="Z42" s="1"/>
    </row>
    <row r="43" spans="1:26" ht="15.75" x14ac:dyDescent="0.25">
      <c r="A43" s="162"/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3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104" t="s">
        <v>57</v>
      </c>
      <c r="B44" s="104"/>
      <c r="C44" s="104"/>
      <c r="D44" s="104"/>
      <c r="E44" s="104"/>
      <c r="F44" s="104"/>
      <c r="G44" s="104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"/>
      <c r="T44" s="1"/>
      <c r="U44" s="1"/>
      <c r="V44" s="1"/>
      <c r="W44" s="1"/>
      <c r="X44" s="1"/>
      <c r="Y44" s="1"/>
      <c r="Z44" s="1"/>
    </row>
    <row r="45" spans="1:26" ht="15.75" x14ac:dyDescent="0.25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63"/>
      <c r="S45" s="1"/>
      <c r="T45" s="1"/>
      <c r="U45" s="1"/>
      <c r="V45" s="1"/>
      <c r="W45" s="1"/>
      <c r="X45" s="1"/>
      <c r="Y45" s="1"/>
      <c r="Z45" s="1"/>
    </row>
    <row r="46" spans="1:26" ht="15.75" x14ac:dyDescent="0.25">
      <c r="A46" s="104" t="s">
        <v>58</v>
      </c>
      <c r="B46" s="105"/>
      <c r="C46" s="105"/>
      <c r="D46" s="105"/>
      <c r="E46" s="105"/>
      <c r="F46" s="105"/>
      <c r="G46" s="105"/>
      <c r="H46" s="105"/>
      <c r="I46" s="105"/>
      <c r="J46" s="105"/>
      <c r="K46" s="105"/>
      <c r="L46" s="105"/>
      <c r="M46" s="105"/>
      <c r="N46" s="105"/>
      <c r="O46" s="105"/>
      <c r="P46" s="105"/>
      <c r="Q46" s="105"/>
      <c r="R46" s="163"/>
      <c r="S46" s="1"/>
      <c r="T46" s="1"/>
      <c r="U46" s="1"/>
      <c r="V46" s="1"/>
      <c r="W46" s="1"/>
      <c r="X46" s="1"/>
      <c r="Y46" s="1"/>
      <c r="Z46" s="1"/>
    </row>
    <row r="47" spans="1:26" ht="15.75" x14ac:dyDescent="0.25">
      <c r="A47" s="14"/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8"/>
      <c r="M47" s="14"/>
      <c r="N47" s="14"/>
      <c r="O47" s="14"/>
      <c r="P47" s="14"/>
      <c r="Q47" s="14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"/>
      <c r="S49" s="1"/>
      <c r="T49" s="1"/>
      <c r="U49" s="1"/>
      <c r="V49" s="1"/>
      <c r="W49" s="1"/>
      <c r="X49" s="1"/>
      <c r="Y49" s="1"/>
      <c r="Z49" s="1"/>
    </row>
  </sheetData>
  <sheetProtection selectLockedCells="1"/>
  <protectedRanges>
    <protectedRange sqref="F11:H11" name="Rango1"/>
    <protectedRange sqref="D13:E18 Q13:Q18" name="Rango1_1"/>
  </protectedRanges>
  <mergeCells count="32">
    <mergeCell ref="K12:S12"/>
    <mergeCell ref="P18:Q18"/>
    <mergeCell ref="R18:S18"/>
    <mergeCell ref="C20:D20"/>
    <mergeCell ref="C21:D21"/>
    <mergeCell ref="L15:S15"/>
    <mergeCell ref="K13:K14"/>
    <mergeCell ref="L13:S14"/>
    <mergeCell ref="A12:J12"/>
    <mergeCell ref="B13:E13"/>
    <mergeCell ref="G13:J13"/>
    <mergeCell ref="B14:E14"/>
    <mergeCell ref="G14:J14"/>
    <mergeCell ref="D15:E15"/>
    <mergeCell ref="G15:J15"/>
    <mergeCell ref="B9:S9"/>
    <mergeCell ref="B10:D10"/>
    <mergeCell ref="B11:D11"/>
    <mergeCell ref="E10:S10"/>
    <mergeCell ref="E11:S11"/>
    <mergeCell ref="A46:Q46"/>
    <mergeCell ref="A25:G27"/>
    <mergeCell ref="A44:R44"/>
    <mergeCell ref="L16:S17"/>
    <mergeCell ref="B16:E16"/>
    <mergeCell ref="K16:K17"/>
    <mergeCell ref="B17:E17"/>
    <mergeCell ref="G17:J17"/>
    <mergeCell ref="C22:D22"/>
    <mergeCell ref="C23:D23"/>
    <mergeCell ref="A20:A23"/>
    <mergeCell ref="C19:D19"/>
  </mergeCells>
  <pageMargins left="0.7" right="0.7" top="0.75" bottom="0.75" header="0.3" footer="0.3"/>
  <pageSetup paperSize="8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2025-10-08T10:03:45Z</cp:lastPrinted>
  <dcterms:created xsi:type="dcterms:W3CDTF">2017-04-20T06:50:43Z</dcterms:created>
  <dcterms:modified xsi:type="dcterms:W3CDTF">2025-10-31T09:03:10Z</dcterms:modified>
</cp:coreProperties>
</file>